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0760" windowHeight="12240" activeTab="0"/>
  </bookViews>
  <sheets>
    <sheet name="Sheet1" sheetId="1" r:id="rId2"/>
  </sheets>
  <definedNames>
    <definedName name="_23fae320a5a849d0947ffb129de8b22f" hidden="1" comment="SSRRANGE">Sheet1!$A$3</definedName>
    <definedName name="_8bd8e2fcec3c4543896eac5111af2fd9" hidden="1" comment="SSRRANGE">Sheet1!$D$3</definedName>
  </definedNames>
  <calcPr calcId="144525"/>
</workbook>
</file>

<file path=xl/calcChain.xml><?xml version="1.0" encoding="utf-8"?>
<calcChain xmlns="http://schemas.openxmlformats.org/spreadsheetml/2006/main">
  <c r="F52" i="1" l="1"/>
</calcChain>
</file>

<file path=xl/sharedStrings.xml><?xml version="1.0" encoding="utf-8"?>
<sst xmlns="http://schemas.openxmlformats.org/spreadsheetml/2006/main" count="56" uniqueCount="56">
  <si>
    <t>时间</t>
  </si>
  <si>
    <t>年</t>
  </si>
  <si>
    <t>月</t>
  </si>
  <si>
    <t>当期</t>
  </si>
  <si>
    <t>同期</t>
  </si>
  <si>
    <t>同比</t>
  </si>
  <si>
    <t>201801</t>
  </si>
  <si>
    <t>201802</t>
  </si>
  <si>
    <t>201803</t>
  </si>
  <si>
    <t>201804</t>
  </si>
  <si>
    <t>201805</t>
  </si>
  <si>
    <t>201806</t>
  </si>
  <si>
    <t>201807</t>
  </si>
  <si>
    <t>201808</t>
  </si>
  <si>
    <t>201809</t>
  </si>
  <si>
    <t>201810</t>
  </si>
  <si>
    <t>201811</t>
  </si>
  <si>
    <t>201812</t>
  </si>
  <si>
    <t>201901</t>
  </si>
  <si>
    <t>201902</t>
  </si>
  <si>
    <t>201903</t>
  </si>
  <si>
    <t>201904</t>
  </si>
  <si>
    <t>201905</t>
  </si>
  <si>
    <t>201906</t>
  </si>
  <si>
    <t>201907</t>
  </si>
  <si>
    <t>201908</t>
  </si>
  <si>
    <t>201909</t>
  </si>
  <si>
    <t>201910</t>
  </si>
  <si>
    <t>201911</t>
  </si>
  <si>
    <t>201912</t>
  </si>
  <si>
    <t>202001</t>
  </si>
  <si>
    <t>202002</t>
  </si>
  <si>
    <t>202003</t>
  </si>
  <si>
    <t>202004</t>
  </si>
  <si>
    <t>202005</t>
  </si>
  <si>
    <t>202006</t>
  </si>
  <si>
    <t>202007</t>
  </si>
  <si>
    <t>202008</t>
  </si>
  <si>
    <t>202009</t>
  </si>
  <si>
    <t>202010</t>
  </si>
  <si>
    <t>202011</t>
  </si>
  <si>
    <t>202012</t>
  </si>
  <si>
    <t>202101</t>
  </si>
  <si>
    <t>202102</t>
  </si>
  <si>
    <t>202103</t>
  </si>
  <si>
    <t>202104</t>
  </si>
  <si>
    <t>202105</t>
  </si>
  <si>
    <t>202106</t>
  </si>
  <si>
    <t>202107</t>
  </si>
  <si>
    <t>202108</t>
  </si>
  <si>
    <t>202109</t>
  </si>
  <si>
    <t>202110</t>
  </si>
  <si>
    <t>202111</t>
  </si>
  <si>
    <t>202112</t>
  </si>
  <si>
    <t>202201</t>
  </si>
  <si>
    <t>202202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</si>
</sst>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0">
    <font>
      <sz val="11"/>
      <color theme="1"/>
      <name val="宋体"/>
      <family val="2"/>
      <charset val="-122"/>
      <scheme val="minor"/>
    </font>
    <font>
      <sz val="10"/>
      <color theme="1"/>
      <name val="Arial"/>
      <family val="2"/>
    </font>
    <font>
      <b/>
      <sz val="11"/>
      <color theme="3"/>
      <name val="宋体"/>
      <family val="2"/>
      <charset val="-122"/>
      <scheme val="minor"/>
    </font>
    <font>
      <sz val="11"/>
      <color rgb="FF3F3F76"/>
      <name val="宋体"/>
      <family val="2"/>
      <charset val="-122"/>
      <scheme val="minor"/>
    </font>
    <font>
      <b/>
      <sz val="11"/>
      <color rgb="FFFA7D00"/>
      <name val="宋体"/>
      <family val="2"/>
      <charset val="-122"/>
      <scheme val="minor"/>
    </font>
    <font>
      <b/>
      <sz val="15"/>
      <color theme="3"/>
      <name val="宋体"/>
      <family val="2"/>
      <charset val="-122"/>
      <scheme val="minor"/>
    </font>
    <font>
      <sz val="11"/>
      <color theme="0"/>
      <name val="宋体"/>
      <family val="2"/>
      <charset val="-122"/>
      <scheme val="minor"/>
    </font>
    <font>
      <sz val="11"/>
      <color rgb="FF9C0006"/>
      <name val="宋体"/>
      <family val="2"/>
      <charset val="-122"/>
      <scheme val="minor"/>
    </font>
    <font>
      <u val="single"/>
      <sz val="11"/>
      <color rgb="FF0000FF"/>
      <name val="宋体"/>
      <family val="2"/>
      <charset val="-122"/>
      <scheme val="minor"/>
    </font>
    <font>
      <i/>
      <sz val="11"/>
      <color rgb="FF7F7F7F"/>
      <name val="宋体"/>
      <family val="2"/>
      <charset val="-122"/>
      <scheme val="minor"/>
    </font>
    <font>
      <u val="single"/>
      <sz val="11"/>
      <color rgb="FF800080"/>
      <name val="宋体"/>
      <family val="2"/>
      <charset val="-122"/>
      <scheme val="minor"/>
    </font>
    <font>
      <b/>
      <sz val="11"/>
      <color rgb="FFFFFFFF"/>
      <name val="宋体"/>
      <family val="2"/>
      <charset val="-122"/>
      <scheme val="minor"/>
    </font>
    <font>
      <b/>
      <sz val="13"/>
      <color theme="3"/>
      <name val="宋体"/>
      <family val="2"/>
      <charset val="-122"/>
      <scheme val="minor"/>
    </font>
    <font>
      <sz val="11"/>
      <color rgb="FFFA7D00"/>
      <name val="宋体"/>
      <family val="2"/>
      <charset val="-122"/>
      <scheme val="minor"/>
    </font>
    <font>
      <sz val="11"/>
      <color rgb="FFFF0000"/>
      <name val="宋体"/>
      <family val="2"/>
      <charset val="-122"/>
      <scheme val="minor"/>
    </font>
    <font>
      <b/>
      <sz val="18"/>
      <color theme="3"/>
      <name val="宋体"/>
      <family val="2"/>
      <charset val="-122"/>
      <scheme val="minor"/>
    </font>
    <font>
      <b/>
      <sz val="11"/>
      <color rgb="FF3F3F3F"/>
      <name val="宋体"/>
      <family val="2"/>
      <charset val="-122"/>
      <scheme val="minor"/>
    </font>
    <font>
      <sz val="11"/>
      <color rgb="FF9C6500"/>
      <name val="宋体"/>
      <family val="2"/>
      <charset val="-122"/>
      <scheme val="minor"/>
    </font>
    <font>
      <b/>
      <sz val="11"/>
      <color theme="1"/>
      <name val="宋体"/>
      <family val="2"/>
      <charset val="-122"/>
      <scheme val="minor"/>
    </font>
    <font>
      <sz val="11"/>
      <color rgb="FF006100"/>
      <name val="宋体"/>
      <family val="2"/>
      <charset val="-12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3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7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6" fillId="6" borderId="0" applyNumberFormat="0" applyBorder="0" applyProtection="0">
      <alignment/>
    </xf>
    <xf numFmtId="0" fontId="8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0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6" fillId="8" borderId="0" applyNumberFormat="0" applyBorder="0" applyProtection="0">
      <alignment/>
    </xf>
    <xf numFmtId="0" fontId="2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5" fillId="0" borderId="3" applyNumberFormat="0" applyFill="0" applyProtection="0">
      <alignment/>
    </xf>
    <xf numFmtId="0" fontId="12" fillId="0" borderId="3" applyNumberFormat="0" applyFill="0" applyProtection="0">
      <alignment/>
    </xf>
    <xf numFmtId="0" fontId="6" fillId="9" borderId="0" applyNumberFormat="0" applyBorder="0" applyProtection="0">
      <alignment/>
    </xf>
    <xf numFmtId="0" fontId="2" fillId="0" borderId="4" applyNumberFormat="0" applyFill="0" applyProtection="0">
      <alignment/>
    </xf>
    <xf numFmtId="0" fontId="6" fillId="10" borderId="0" applyNumberFormat="0" applyBorder="0" applyProtection="0">
      <alignment/>
    </xf>
    <xf numFmtId="0" fontId="16" fillId="11" borderId="5" applyNumberFormat="0" applyProtection="0">
      <alignment/>
    </xf>
    <xf numFmtId="0" fontId="4" fillId="11" borderId="1" applyNumberFormat="0" applyProtection="0">
      <alignment/>
    </xf>
    <xf numFmtId="0" fontId="11" fillId="12" borderId="6" applyNumberFormat="0" applyProtection="0">
      <alignment/>
    </xf>
    <xf numFmtId="0" fontId="0" fillId="13" borderId="0" applyNumberFormat="0" applyBorder="0" applyProtection="0">
      <alignment/>
    </xf>
    <xf numFmtId="0" fontId="6" fillId="14" borderId="0" applyNumberFormat="0" applyBorder="0" applyProtection="0">
      <alignment/>
    </xf>
    <xf numFmtId="0" fontId="13" fillId="0" borderId="7" applyNumberFormat="0" applyFill="0" applyProtection="0">
      <alignment/>
    </xf>
    <xf numFmtId="0" fontId="18" fillId="0" borderId="8" applyNumberFormat="0" applyFill="0" applyProtection="0">
      <alignment/>
    </xf>
    <xf numFmtId="0" fontId="19" fillId="15" borderId="0" applyNumberFormat="0" applyBorder="0" applyProtection="0">
      <alignment/>
    </xf>
    <xf numFmtId="0" fontId="17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6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6" fillId="23" borderId="0" applyNumberFormat="0" applyBorder="0" applyProtection="0">
      <alignment/>
    </xf>
    <xf numFmtId="0" fontId="6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6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6" fillId="29" borderId="0" applyNumberFormat="0" applyBorder="0" applyProtection="0">
      <alignment/>
    </xf>
    <xf numFmtId="0" fontId="6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6" fillId="32" borderId="0" applyNumberFormat="0" applyBorder="0" applyProtection="0">
      <alignment/>
    </xf>
  </cellStyleXfs>
  <cellXfs count="3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10" fontId="0" fillId="0" borderId="0" xfId="30" applyNumberFormat="1" applyAlignment="1">
      <alignment horizontal="center" vertical="center"/>
    </xf>
  </cellXfs>
  <cellStyles count="54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货币[0]" xfId="20" builtinId="7"/>
    <cellStyle name="20% - 强调文字颜色 3" xfId="21" builtinId="38"/>
    <cellStyle name="输入" xfId="22" builtinId="20"/>
    <cellStyle name="货币" xfId="23" builtinId="4"/>
    <cellStyle name="千位分隔[0]" xfId="24" builtinId="6"/>
    <cellStyle name="40% - 强调文字颜色 3" xfId="25" builtinId="39"/>
    <cellStyle name="差" xfId="26" builtinId="27"/>
    <cellStyle name="千位分隔" xfId="27" builtinId="3"/>
    <cellStyle name="60% - 强调文字颜色 3" xfId="28" builtinId="40"/>
    <cellStyle name="超链接" xfId="29" builtinId="8"/>
    <cellStyle name="百分比" xfId="30" builtinId="5"/>
    <cellStyle name="已访问的超链接" xfId="31" builtinId="9"/>
    <cellStyle name="注释" xfId="32" builtinId="10"/>
    <cellStyle name="60% - 强调文字颜色 2" xfId="33" builtinId="36"/>
    <cellStyle name="标题 4" xfId="34" builtinId="19"/>
    <cellStyle name="警告文本" xfId="35" builtinId="11"/>
    <cellStyle name="标题" xfId="36" builtinId="15"/>
    <cellStyle name="解释性文本" xfId="37" builtinId="53"/>
    <cellStyle name="标题 1" xfId="38" builtinId="16"/>
    <cellStyle name="标题 2" xfId="39" builtinId="17"/>
    <cellStyle name="60% - 强调文字颜色 1" xfId="40" builtinId="32"/>
    <cellStyle name="标题 3" xfId="41" builtinId="18"/>
    <cellStyle name="60% - 强调文字颜色 4" xfId="42" builtinId="44"/>
    <cellStyle name="输出" xfId="43" builtinId="21"/>
    <cellStyle name="计算" xfId="44" builtinId="22"/>
    <cellStyle name="检查单元格" xfId="45" builtinId="23"/>
    <cellStyle name="20% - 强调文字颜色 6" xfId="46" builtinId="50"/>
    <cellStyle name="强调文字颜色 2" xfId="47" builtinId="33"/>
    <cellStyle name="链接单元格" xfId="48" builtinId="24"/>
    <cellStyle name="汇总" xfId="49" builtinId="25"/>
    <cellStyle name="好" xfId="50" builtinId="26"/>
    <cellStyle name="适中" xfId="51" builtinId="28"/>
    <cellStyle name="20% - 强调文字颜色 5" xfId="52" builtinId="46"/>
    <cellStyle name="强调文字颜色 1" xfId="53" builtinId="29"/>
    <cellStyle name="20% - 强调文字颜色 1" xfId="54" builtinId="30"/>
    <cellStyle name="40% - 强调文字颜色 1" xfId="55" builtinId="31"/>
    <cellStyle name="20% - 强调文字颜色 2" xfId="56" builtinId="34"/>
    <cellStyle name="40% - 强调文字颜色 2" xfId="57" builtinId="35"/>
    <cellStyle name="强调文字颜色 3" xfId="58" builtinId="37"/>
    <cellStyle name="强调文字颜色 4" xfId="59" builtinId="41"/>
    <cellStyle name="20% - 强调文字颜色 4" xfId="60" builtinId="42"/>
    <cellStyle name="40% - 强调文字颜色 4" xfId="61" builtinId="43"/>
    <cellStyle name="强调文字颜色 5" xfId="62" builtinId="45"/>
    <cellStyle name="40% - 强调文字颜色 5" xfId="63" builtinId="47"/>
    <cellStyle name="60% - 强调文字颜色 5" xfId="64" builtinId="48"/>
    <cellStyle name="强调文字颜色 6" xfId="65" builtinId="49"/>
    <cellStyle name="40% - 强调文字颜色 6" xfId="66" builtinId="51"/>
    <cellStyle name="60% - 强调文字颜色 6" xfId="67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etc="http://www.wps.cn/officeDocument/2017/etCustomData">
  <dimension ref="A2:F52"/>
  <sheetViews>
    <sheetView tabSelected="1" workbookViewId="0" topLeftCell="A1">
      <selection pane="topLeft" activeCell="D3" sqref="D3"/>
    </sheetView>
  </sheetViews>
  <sheetFormatPr defaultColWidth="9.005" defaultRowHeight="13.5" outlineLevelRow="2" outlineLevelCol="5"/>
  <sheetData>
    <row r="1" ht="13.5"/>
    <row r="2" spans="1:6" ht="13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13.5">
      <c r="A3" s="1" t="s">
        <v>6</v>
      </c>
      <c r="B3" s="1" t="str">
        <f>MID(A3,1,4)</f>
        <v>2018</v>
      </c>
      <c r="C3" s="1" t="str">
        <f>MID(A3,5,2)</f>
        <v>01</v>
      </c>
      <c r="D3" s="1">
        <v>1.0</v>
      </c>
      <c r="E3" s="1" t="e">
        <f>VLOOKUP(C3,0,2,FALSE)</f>
        <v>#N/A</v>
      </c>
      <c r="F3" s="2" t="e">
        <f>(E3-D3)/D3</f>
        <v>#N/A</v>
      </c>
    </row>
    <row r="4" spans="1:6" ht="13.5">
      <c r="A4" s="1" t="s">
        <v>7</v>
      </c>
      <c r="B4" s="1" t="str">
        <f>MID(A4,1,4)</f>
        <v>2018</v>
      </c>
      <c r="C4" s="1" t="str">
        <f>MID(A4,5,2)</f>
        <v>02</v>
      </c>
      <c r="D4" s="1">
        <v>209.0</v>
      </c>
      <c r="E4" s="1" t="e">
        <f>VLOOKUP(C4,0,2,FALSE)</f>
        <v>#N/A</v>
      </c>
      <c r="F4" s="2" t="e">
        <f>(E4-D4)/D4</f>
        <v>#N/A</v>
      </c>
    </row>
    <row r="5" spans="1:6" ht="13.5">
      <c r="A5" s="1" t="s">
        <v>8</v>
      </c>
      <c r="B5" s="1" t="str">
        <f>MID(A5,1,4)</f>
        <v>2018</v>
      </c>
      <c r="C5" s="1" t="str">
        <f>MID(A5,5,2)</f>
        <v>03</v>
      </c>
      <c r="D5" s="1">
        <v>898.0</v>
      </c>
      <c r="E5" s="1" t="e">
        <f>VLOOKUP(C5,0,2,FALSE)</f>
        <v>#N/A</v>
      </c>
      <c r="F5" s="2" t="e">
        <f>(E5-D5)/D5</f>
        <v>#N/A</v>
      </c>
    </row>
    <row r="6" spans="1:6" ht="13.5">
      <c r="A6" s="1" t="s">
        <v>9</v>
      </c>
      <c r="B6" s="1" t="str">
        <f>MID(A6,1,4)</f>
        <v>2018</v>
      </c>
      <c r="C6" s="1" t="str">
        <f>MID(A6,5,2)</f>
        <v>04</v>
      </c>
      <c r="D6" s="1">
        <v>782.0</v>
      </c>
      <c r="E6" s="1" t="e">
        <f>VLOOKUP(C6,0,2,FALSE)</f>
        <v>#N/A</v>
      </c>
      <c r="F6" s="2" t="e">
        <f>(E6-D6)/D6</f>
        <v>#N/A</v>
      </c>
    </row>
    <row r="7" spans="1:6" ht="13.5">
      <c r="A7" s="1" t="s">
        <v>10</v>
      </c>
      <c r="B7" s="1" t="str">
        <f>MID(A7,1,4)</f>
        <v>2018</v>
      </c>
      <c r="C7" s="1" t="str">
        <f>MID(A7,5,2)</f>
        <v>05</v>
      </c>
      <c r="D7" s="1">
        <v>279.0</v>
      </c>
      <c r="E7" s="1" t="e">
        <f>VLOOKUP(C7,0,2,FALSE)</f>
        <v>#N/A</v>
      </c>
      <c r="F7" s="2" t="e">
        <f>(E7-D7)/D7</f>
        <v>#N/A</v>
      </c>
    </row>
    <row r="8" spans="1:6" ht="13.5">
      <c r="A8" s="1" t="s">
        <v>11</v>
      </c>
      <c r="B8" s="1" t="str">
        <f>MID(A8,1,4)</f>
        <v>2018</v>
      </c>
      <c r="C8" s="1" t="str">
        <f>MID(A8,5,2)</f>
        <v>06</v>
      </c>
      <c r="D8" s="1">
        <v>318.0</v>
      </c>
      <c r="E8" s="1" t="e">
        <f>VLOOKUP(C8,0,2,FALSE)</f>
        <v>#N/A</v>
      </c>
      <c r="F8" s="2" t="e">
        <f>(E8-D8)/D8</f>
        <v>#N/A</v>
      </c>
    </row>
    <row r="9" spans="1:6" ht="13.5">
      <c r="A9" s="1" t="s">
        <v>12</v>
      </c>
      <c r="B9" s="1" t="str">
        <f>MID(A9,1,4)</f>
        <v>2018</v>
      </c>
      <c r="C9" s="1" t="str">
        <f>MID(A9,5,2)</f>
        <v>07</v>
      </c>
      <c r="D9" s="1">
        <v>290.0</v>
      </c>
      <c r="E9" s="1" t="e">
        <f>VLOOKUP(C9,0,2,FALSE)</f>
        <v>#N/A</v>
      </c>
      <c r="F9" s="2" t="e">
        <f>(E9-D9)/D9</f>
        <v>#N/A</v>
      </c>
    </row>
    <row r="10" spans="1:6" ht="13.5">
      <c r="A10" s="1" t="s">
        <v>13</v>
      </c>
      <c r="B10" s="1" t="str">
        <f>MID(A10,1,4)</f>
        <v>2018</v>
      </c>
      <c r="C10" s="1" t="str">
        <f>MID(A10,5,2)</f>
        <v>08</v>
      </c>
      <c r="D10" s="1">
        <v>449.0</v>
      </c>
      <c r="E10" s="1" t="e">
        <f>VLOOKUP(C10,0,2,FALSE)</f>
        <v>#N/A</v>
      </c>
      <c r="F10" s="2" t="e">
        <f>(E10-D10)/D10</f>
        <v>#N/A</v>
      </c>
    </row>
    <row r="11" spans="1:6" ht="13.5">
      <c r="A11" s="1" t="s">
        <v>14</v>
      </c>
      <c r="B11" s="1" t="str">
        <f>MID(A11,1,4)</f>
        <v>2018</v>
      </c>
      <c r="C11" s="1" t="str">
        <f>MID(A11,5,2)</f>
        <v>09</v>
      </c>
      <c r="D11" s="1">
        <v>768.0</v>
      </c>
      <c r="E11" s="1" t="e">
        <f>VLOOKUP(C11,0,2,FALSE)</f>
        <v>#N/A</v>
      </c>
      <c r="F11" s="2" t="e">
        <f>(E11-D11)/D11</f>
        <v>#N/A</v>
      </c>
    </row>
    <row r="12" spans="1:6" ht="13.5">
      <c r="A12" s="1" t="s">
        <v>15</v>
      </c>
      <c r="B12" s="1" t="str">
        <f>MID(A12,1,4)</f>
        <v>2018</v>
      </c>
      <c r="C12" s="1" t="str">
        <f>MID(A12,5,2)</f>
        <v>10</v>
      </c>
      <c r="D12" s="1">
        <v>3521.0</v>
      </c>
      <c r="E12" s="1" t="e">
        <f>VLOOKUP(C12,0,2,FALSE)</f>
        <v>#N/A</v>
      </c>
      <c r="F12" s="2" t="e">
        <f>(E12-D12)/D12</f>
        <v>#N/A</v>
      </c>
    </row>
    <row r="13" spans="1:6" ht="13.5">
      <c r="A13" s="1" t="s">
        <v>16</v>
      </c>
      <c r="B13" s="1" t="str">
        <f>MID(A13,1,4)</f>
        <v>2018</v>
      </c>
      <c r="C13" s="1" t="str">
        <f>MID(A13,5,2)</f>
        <v>11</v>
      </c>
      <c r="D13" s="1">
        <v>3738.0</v>
      </c>
      <c r="E13" s="1" t="e">
        <f>VLOOKUP(C13,0,2,FALSE)</f>
        <v>#N/A</v>
      </c>
      <c r="F13" s="2" t="e">
        <f>(E13-D13)/D13</f>
        <v>#N/A</v>
      </c>
    </row>
    <row r="14" spans="1:6" ht="13.5">
      <c r="A14" s="1" t="s">
        <v>17</v>
      </c>
      <c r="B14" s="1" t="str">
        <f>MID(A14,1,4)</f>
        <v>2018</v>
      </c>
      <c r="C14" s="1" t="str">
        <f>MID(A14,5,2)</f>
        <v>12</v>
      </c>
      <c r="D14" s="1">
        <v>1622.0</v>
      </c>
      <c r="E14" s="1" t="e">
        <f>VLOOKUP(C14,0,2,FALSE)</f>
        <v>#N/A</v>
      </c>
      <c r="F14" s="2" t="e">
        <f>(E14-D14)/D14</f>
        <v>#N/A</v>
      </c>
    </row>
    <row r="15" spans="1:6" ht="13.5">
      <c r="A15" s="1" t="s">
        <v>18</v>
      </c>
      <c r="B15" s="1" t="str">
        <f>MID(A15,1,4)</f>
        <v>2019</v>
      </c>
      <c r="C15" s="1" t="str">
        <f>MID(A15,5,2)</f>
        <v>01</v>
      </c>
      <c r="D15" s="1">
        <v>2035.0</v>
      </c>
      <c r="E15" s="1" t="e">
        <f>VLOOKUP(C15,0,2,FALSE)</f>
        <v>#N/A</v>
      </c>
      <c r="F15" s="2" t="e">
        <f>(E15-D15)/D15</f>
        <v>#N/A</v>
      </c>
    </row>
    <row r="16" spans="1:6" ht="13.5">
      <c r="A16" s="1" t="s">
        <v>19</v>
      </c>
      <c r="B16" s="1" t="str">
        <f>MID(A16,1,4)</f>
        <v>2019</v>
      </c>
      <c r="C16" s="1" t="str">
        <f>MID(A16,5,2)</f>
        <v>02</v>
      </c>
      <c r="D16" s="1">
        <v>1428.0</v>
      </c>
      <c r="E16" s="1" t="e">
        <f>VLOOKUP(C16,0,2,FALSE)</f>
        <v>#N/A</v>
      </c>
      <c r="F16" s="2" t="e">
        <f>(E16-D16)/D16</f>
        <v>#N/A</v>
      </c>
    </row>
    <row r="17" spans="1:6" ht="13.5">
      <c r="A17" s="1" t="s">
        <v>20</v>
      </c>
      <c r="B17" s="1" t="str">
        <f>MID(A17,1,4)</f>
        <v>2019</v>
      </c>
      <c r="C17" s="1" t="str">
        <f>MID(A17,5,2)</f>
        <v>03</v>
      </c>
      <c r="D17" s="1">
        <v>2541.0</v>
      </c>
      <c r="E17" s="1" t="e">
        <f>VLOOKUP(C17,0,2,FALSE)</f>
        <v>#N/A</v>
      </c>
      <c r="F17" s="2" t="e">
        <f>(E17-D17)/D17</f>
        <v>#N/A</v>
      </c>
    </row>
    <row r="18" spans="1:6" ht="13.5">
      <c r="A18" s="1" t="s">
        <v>21</v>
      </c>
      <c r="B18" s="1" t="str">
        <f>MID(A18,1,4)</f>
        <v>2019</v>
      </c>
      <c r="C18" s="1" t="str">
        <f>MID(A18,5,2)</f>
        <v>04</v>
      </c>
      <c r="D18" s="1">
        <v>2550.0</v>
      </c>
      <c r="E18" s="1" t="e">
        <f>VLOOKUP(C18,0,2,FALSE)</f>
        <v>#N/A</v>
      </c>
      <c r="F18" s="2" t="e">
        <f>(E18-D18)/D18</f>
        <v>#N/A</v>
      </c>
    </row>
    <row r="19" spans="1:6" ht="13.5">
      <c r="A19" s="1" t="s">
        <v>22</v>
      </c>
      <c r="B19" s="1" t="str">
        <f>MID(A19,1,4)</f>
        <v>2019</v>
      </c>
      <c r="C19" s="1" t="str">
        <f>MID(A19,5,2)</f>
        <v>05</v>
      </c>
      <c r="D19" s="1">
        <v>2630.0</v>
      </c>
      <c r="E19" s="1" t="e">
        <f>VLOOKUP(C19,0,2,FALSE)</f>
        <v>#N/A</v>
      </c>
      <c r="F19" s="2" t="e">
        <f>(E19-D19)/D19</f>
        <v>#N/A</v>
      </c>
    </row>
    <row r="20" spans="1:6" ht="13.5">
      <c r="A20" s="1" t="s">
        <v>23</v>
      </c>
      <c r="B20" s="1" t="str">
        <f>MID(A20,1,4)</f>
        <v>2019</v>
      </c>
      <c r="C20" s="1" t="str">
        <f>MID(A20,5,2)</f>
        <v>06</v>
      </c>
      <c r="D20" s="1">
        <v>2217.0</v>
      </c>
      <c r="E20" s="1" t="e">
        <f>VLOOKUP(C20,0,2,FALSE)</f>
        <v>#N/A</v>
      </c>
      <c r="F20" s="2" t="e">
        <f>(E20-D20)/D20</f>
        <v>#N/A</v>
      </c>
    </row>
    <row r="21" spans="1:6" ht="13.5">
      <c r="A21" s="1" t="s">
        <v>24</v>
      </c>
      <c r="B21" s="1" t="str">
        <f>MID(A21,1,4)</f>
        <v>2019</v>
      </c>
      <c r="C21" s="1" t="str">
        <f>MID(A21,5,2)</f>
        <v>07</v>
      </c>
      <c r="D21" s="1">
        <v>3049.0</v>
      </c>
      <c r="E21" s="1" t="e">
        <f>VLOOKUP(C21,0,2,FALSE)</f>
        <v>#N/A</v>
      </c>
      <c r="F21" s="2" t="e">
        <f>(E21-D21)/D21</f>
        <v>#N/A</v>
      </c>
    </row>
    <row r="22" spans="1:6" ht="13.5">
      <c r="A22" s="1" t="s">
        <v>25</v>
      </c>
      <c r="B22" s="1" t="str">
        <f>MID(A22,1,4)</f>
        <v>2019</v>
      </c>
      <c r="C22" s="1" t="str">
        <f>MID(A22,5,2)</f>
        <v>08</v>
      </c>
      <c r="D22" s="1">
        <v>2114.0</v>
      </c>
      <c r="E22" s="1" t="e">
        <f>VLOOKUP(C22,0,2,FALSE)</f>
        <v>#N/A</v>
      </c>
      <c r="F22" s="2" t="e">
        <f>(E22-D22)/D22</f>
        <v>#N/A</v>
      </c>
    </row>
    <row r="23" spans="1:6" ht="13.5">
      <c r="A23" s="1" t="s">
        <v>26</v>
      </c>
      <c r="B23" s="1" t="str">
        <f>MID(A23,1,4)</f>
        <v>2019</v>
      </c>
      <c r="C23" s="1" t="str">
        <f>MID(A23,5,2)</f>
        <v>09</v>
      </c>
      <c r="D23" s="1">
        <v>2119.0</v>
      </c>
      <c r="E23" s="1" t="e">
        <f>VLOOKUP(C23,0,2,FALSE)</f>
        <v>#N/A</v>
      </c>
      <c r="F23" s="2" t="e">
        <f>(E23-D23)/D23</f>
        <v>#N/A</v>
      </c>
    </row>
    <row r="24" spans="1:6" ht="13.5">
      <c r="A24" s="1" t="s">
        <v>27</v>
      </c>
      <c r="B24" s="1" t="str">
        <f>MID(A24,1,4)</f>
        <v>2019</v>
      </c>
      <c r="C24" s="1" t="str">
        <f>MID(A24,5,2)</f>
        <v>10</v>
      </c>
      <c r="D24" s="1">
        <v>1962.0</v>
      </c>
      <c r="E24" s="1" t="e">
        <f>VLOOKUP(C24,0,2,FALSE)</f>
        <v>#N/A</v>
      </c>
      <c r="F24" s="2" t="e">
        <f>(E24-D24)/D24</f>
        <v>#N/A</v>
      </c>
    </row>
    <row r="25" spans="1:6" ht="13.5">
      <c r="A25" s="1" t="s">
        <v>28</v>
      </c>
      <c r="B25" s="1" t="str">
        <f>MID(A25,1,4)</f>
        <v>2019</v>
      </c>
      <c r="C25" s="1" t="str">
        <f>MID(A25,5,2)</f>
        <v>11</v>
      </c>
      <c r="D25" s="1">
        <v>13989.0</v>
      </c>
      <c r="E25" s="1" t="e">
        <f>VLOOKUP(C25,0,2,FALSE)</f>
        <v>#N/A</v>
      </c>
      <c r="F25" s="2" t="e">
        <f>(E25-D25)/D25</f>
        <v>#N/A</v>
      </c>
    </row>
    <row r="26" spans="1:6" ht="13.5">
      <c r="A26" s="1" t="s">
        <v>29</v>
      </c>
      <c r="B26" s="1" t="str">
        <f>MID(A26,1,4)</f>
        <v>2019</v>
      </c>
      <c r="C26" s="1" t="str">
        <f>MID(A26,5,2)</f>
        <v>12</v>
      </c>
      <c r="D26" s="1">
        <v>4589.0</v>
      </c>
      <c r="E26" s="1" t="e">
        <f>VLOOKUP(C26,0,2,FALSE)</f>
        <v>#N/A</v>
      </c>
      <c r="F26" s="2" t="e">
        <f>(E26-D26)/D26</f>
        <v>#N/A</v>
      </c>
    </row>
    <row r="27" spans="1:6" ht="13.5">
      <c r="A27" s="1" t="s">
        <v>30</v>
      </c>
      <c r="B27" s="1" t="str">
        <f>MID(A27,1,4)</f>
        <v>2020</v>
      </c>
      <c r="C27" s="1" t="str">
        <f>MID(A27,5,2)</f>
        <v>01</v>
      </c>
      <c r="D27" s="1">
        <v>1597.0</v>
      </c>
      <c r="E27" s="1" t="e">
        <f>VLOOKUP(C27,0,2,FALSE)</f>
        <v>#N/A</v>
      </c>
      <c r="F27" s="2" t="e">
        <f>(E27-D27)/D27</f>
        <v>#N/A</v>
      </c>
    </row>
    <row r="28" spans="1:6" ht="13.5">
      <c r="A28" s="1" t="s">
        <v>31</v>
      </c>
      <c r="B28" s="1" t="str">
        <f>MID(A28,1,4)</f>
        <v>2020</v>
      </c>
      <c r="C28" s="1" t="str">
        <f>MID(A28,5,2)</f>
        <v>02</v>
      </c>
      <c r="D28" s="1">
        <v>102.0</v>
      </c>
      <c r="E28" s="1" t="e">
        <f>VLOOKUP(C28,0,2,FALSE)</f>
        <v>#N/A</v>
      </c>
      <c r="F28" s="2" t="e">
        <f>(E28-D28)/D28</f>
        <v>#N/A</v>
      </c>
    </row>
    <row r="29" spans="1:6" ht="13.5">
      <c r="A29" s="1" t="s">
        <v>32</v>
      </c>
      <c r="B29" s="1" t="str">
        <f>MID(A29,1,4)</f>
        <v>2020</v>
      </c>
      <c r="C29" s="1" t="str">
        <f>MID(A29,5,2)</f>
        <v>03</v>
      </c>
      <c r="D29" s="1">
        <v>1666.0</v>
      </c>
      <c r="E29" s="1" t="e">
        <f>VLOOKUP(C29,0,2,FALSE)</f>
        <v>#N/A</v>
      </c>
      <c r="F29" s="2" t="e">
        <f>(E29-D29)/D29</f>
        <v>#N/A</v>
      </c>
    </row>
    <row r="30" spans="1:6" ht="13.5">
      <c r="A30" s="1" t="s">
        <v>33</v>
      </c>
      <c r="B30" s="1" t="str">
        <f>MID(A30,1,4)</f>
        <v>2020</v>
      </c>
      <c r="C30" s="1" t="str">
        <f>MID(A30,5,2)</f>
        <v>04</v>
      </c>
      <c r="D30" s="1">
        <v>4418.0</v>
      </c>
      <c r="E30" s="1" t="e">
        <f>VLOOKUP(C30,0,2,FALSE)</f>
        <v>#N/A</v>
      </c>
      <c r="F30" s="2" t="e">
        <f>(E30-D30)/D30</f>
        <v>#N/A</v>
      </c>
    </row>
    <row r="31" spans="1:6" ht="13.5">
      <c r="A31" s="1" t="s">
        <v>34</v>
      </c>
      <c r="B31" s="1" t="str">
        <f>MID(A31,1,4)</f>
        <v>2020</v>
      </c>
      <c r="C31" s="1" t="str">
        <f>MID(A31,5,2)</f>
        <v>05</v>
      </c>
      <c r="D31" s="1">
        <v>4162.0</v>
      </c>
      <c r="E31" s="1" t="e">
        <f>VLOOKUP(C31,0,2,FALSE)</f>
        <v>#N/A</v>
      </c>
      <c r="F31" s="2" t="e">
        <f>(E31-D31)/D31</f>
        <v>#N/A</v>
      </c>
    </row>
    <row r="32" spans="1:6" ht="13.5">
      <c r="A32" s="1" t="s">
        <v>35</v>
      </c>
      <c r="B32" s="1" t="str">
        <f>MID(A32,1,4)</f>
        <v>2020</v>
      </c>
      <c r="C32" s="1" t="str">
        <f>MID(A32,5,2)</f>
        <v>06</v>
      </c>
      <c r="D32" s="1">
        <v>5183.0</v>
      </c>
      <c r="E32" s="1" t="e">
        <f>VLOOKUP(C32,0,2,FALSE)</f>
        <v>#N/A</v>
      </c>
      <c r="F32" s="2" t="e">
        <f>(E32-D32)/D32</f>
        <v>#N/A</v>
      </c>
    </row>
    <row r="33" spans="1:6" ht="13.5">
      <c r="A33" s="1" t="s">
        <v>36</v>
      </c>
      <c r="B33" s="1" t="str">
        <f>MID(A33,1,4)</f>
        <v>2020</v>
      </c>
      <c r="C33" s="1" t="str">
        <f>MID(A33,5,2)</f>
        <v>07</v>
      </c>
      <c r="D33" s="1">
        <v>4464.0</v>
      </c>
      <c r="E33" s="1" t="e">
        <f>VLOOKUP(C33,0,2,FALSE)</f>
        <v>#N/A</v>
      </c>
      <c r="F33" s="2" t="e">
        <f>(E33-D33)/D33</f>
        <v>#N/A</v>
      </c>
    </row>
    <row r="34" spans="1:6" ht="13.5">
      <c r="A34" s="1" t="s">
        <v>37</v>
      </c>
      <c r="B34" s="1" t="str">
        <f>MID(A34,1,4)</f>
        <v>2020</v>
      </c>
      <c r="C34" s="1" t="str">
        <f>MID(A34,5,2)</f>
        <v>08</v>
      </c>
      <c r="D34" s="1">
        <v>1386.0</v>
      </c>
      <c r="E34" s="1" t="e">
        <f>VLOOKUP(C34,0,2,FALSE)</f>
        <v>#N/A</v>
      </c>
      <c r="F34" s="2" t="e">
        <f>(E34-D34)/D34</f>
        <v>#N/A</v>
      </c>
    </row>
    <row r="35" spans="1:6" ht="13.5">
      <c r="A35" s="1" t="s">
        <v>38</v>
      </c>
      <c r="B35" s="1" t="str">
        <f>MID(A35,1,4)</f>
        <v>2020</v>
      </c>
      <c r="C35" s="1" t="str">
        <f>MID(A35,5,2)</f>
        <v>09</v>
      </c>
      <c r="D35" s="1">
        <v>2649.0</v>
      </c>
      <c r="E35" s="1" t="e">
        <f>VLOOKUP(C35,0,2,FALSE)</f>
        <v>#N/A</v>
      </c>
      <c r="F35" s="2" t="e">
        <f>(E35-D35)/D35</f>
        <v>#N/A</v>
      </c>
    </row>
    <row r="36" spans="1:6" ht="13.5">
      <c r="A36" s="1" t="s">
        <v>39</v>
      </c>
      <c r="B36" s="1" t="str">
        <f>MID(A36,1,4)</f>
        <v>2020</v>
      </c>
      <c r="C36" s="1" t="str">
        <f>MID(A36,5,2)</f>
        <v>10</v>
      </c>
      <c r="D36" s="1">
        <v>5868.0</v>
      </c>
      <c r="E36" s="1" t="e">
        <f>VLOOKUP(C36,0,2,FALSE)</f>
        <v>#N/A</v>
      </c>
      <c r="F36" s="2" t="e">
        <f>(E36-D36)/D36</f>
        <v>#N/A</v>
      </c>
    </row>
    <row r="37" spans="1:6" ht="13.5">
      <c r="A37" s="1" t="s">
        <v>40</v>
      </c>
      <c r="B37" s="1" t="str">
        <f>MID(A37,1,4)</f>
        <v>2020</v>
      </c>
      <c r="C37" s="1" t="str">
        <f>MID(A37,5,2)</f>
        <v>11</v>
      </c>
      <c r="D37" s="1">
        <v>4684.0</v>
      </c>
      <c r="E37" s="1" t="e">
        <f>VLOOKUP(C37,0,2,FALSE)</f>
        <v>#N/A</v>
      </c>
      <c r="F37" s="2" t="e">
        <f>(E37-D37)/D37</f>
        <v>#N/A</v>
      </c>
    </row>
    <row r="38" spans="1:6" ht="13.5">
      <c r="A38" s="1" t="s">
        <v>41</v>
      </c>
      <c r="B38" s="1" t="str">
        <f>MID(A38,1,4)</f>
        <v>2020</v>
      </c>
      <c r="C38" s="1" t="str">
        <f>MID(A38,5,2)</f>
        <v>12</v>
      </c>
      <c r="D38" s="1">
        <v>5994.0</v>
      </c>
      <c r="E38" s="1" t="e">
        <f>VLOOKUP(C38,0,2,FALSE)</f>
        <v>#N/A</v>
      </c>
      <c r="F38" s="2" t="e">
        <f>(E38-D38)/D38</f>
        <v>#N/A</v>
      </c>
    </row>
    <row r="39" spans="1:6" ht="13.5">
      <c r="A39" s="1" t="s">
        <v>42</v>
      </c>
      <c r="B39" s="1" t="str">
        <f>MID(A39,1,4)</f>
        <v>2021</v>
      </c>
      <c r="C39" s="1" t="str">
        <f>MID(A39,5,2)</f>
        <v>01</v>
      </c>
      <c r="D39" s="1">
        <v>2813.0</v>
      </c>
      <c r="E39" s="1" t="e">
        <f>VLOOKUP(C39,0,2,FALSE)</f>
        <v>#N/A</v>
      </c>
      <c r="F39" s="2" t="e">
        <f>(E39-D39)/D39</f>
        <v>#N/A</v>
      </c>
    </row>
    <row r="40" spans="1:6" ht="13.5">
      <c r="A40" s="1" t="s">
        <v>43</v>
      </c>
      <c r="B40" s="1" t="str">
        <f>MID(A40,1,4)</f>
        <v>2021</v>
      </c>
      <c r="C40" s="1" t="str">
        <f>MID(A40,5,2)</f>
        <v>02</v>
      </c>
      <c r="D40" s="1">
        <v>1290.0</v>
      </c>
      <c r="E40" s="1" t="e">
        <f>VLOOKUP(C40,0,2,FALSE)</f>
        <v>#N/A</v>
      </c>
      <c r="F40" s="2" t="e">
        <f>(E40-D40)/D40</f>
        <v>#N/A</v>
      </c>
    </row>
    <row r="41" spans="1:6" ht="13.5">
      <c r="A41" s="1" t="s">
        <v>44</v>
      </c>
      <c r="B41" s="1" t="str">
        <f>MID(A41,1,4)</f>
        <v>2021</v>
      </c>
      <c r="C41" s="1" t="str">
        <f>MID(A41,5,2)</f>
        <v>03</v>
      </c>
      <c r="D41" s="1">
        <v>3092.0</v>
      </c>
      <c r="E41" s="1" t="e">
        <f>VLOOKUP(C41,0,2,FALSE)</f>
        <v>#N/A</v>
      </c>
      <c r="F41" s="2" t="e">
        <f>(E41-D41)/D41</f>
        <v>#N/A</v>
      </c>
    </row>
    <row r="42" spans="1:6" ht="13.5">
      <c r="A42" s="1" t="s">
        <v>45</v>
      </c>
      <c r="B42" s="1" t="str">
        <f>MID(A42,1,4)</f>
        <v>2021</v>
      </c>
      <c r="C42" s="1" t="str">
        <f>MID(A42,5,2)</f>
        <v>04</v>
      </c>
      <c r="D42" s="1">
        <v>3252.0</v>
      </c>
      <c r="E42" s="1" t="e">
        <f>VLOOKUP(C42,0,2,FALSE)</f>
        <v>#N/A</v>
      </c>
      <c r="F42" s="2" t="e">
        <f>(E42-D42)/D42</f>
        <v>#N/A</v>
      </c>
    </row>
    <row r="43" spans="1:6" ht="13.5">
      <c r="A43" s="1" t="s">
        <v>46</v>
      </c>
      <c r="B43" s="1" t="str">
        <f>MID(A43,1,4)</f>
        <v>2021</v>
      </c>
      <c r="C43" s="1" t="str">
        <f>MID(A43,5,2)</f>
        <v>05</v>
      </c>
      <c r="D43" s="1">
        <v>3167.0</v>
      </c>
      <c r="E43" s="1" t="e">
        <f>VLOOKUP(C43,0,2,FALSE)</f>
        <v>#N/A</v>
      </c>
      <c r="F43" s="2" t="e">
        <f>(E43-D43)/D43</f>
        <v>#N/A</v>
      </c>
    </row>
    <row r="44" spans="1:6" ht="13.5">
      <c r="A44" s="1" t="s">
        <v>47</v>
      </c>
      <c r="B44" s="1" t="str">
        <f>MID(A44,1,4)</f>
        <v>2021</v>
      </c>
      <c r="C44" s="1" t="str">
        <f>MID(A44,5,2)</f>
        <v>06</v>
      </c>
      <c r="D44" s="1">
        <v>4834.0</v>
      </c>
      <c r="E44" s="1" t="e">
        <f>VLOOKUP(C44,0,2,FALSE)</f>
        <v>#N/A</v>
      </c>
      <c r="F44" s="2" t="e">
        <f>(E44-D44)/D44</f>
        <v>#N/A</v>
      </c>
    </row>
    <row r="45" spans="1:6" ht="13.5">
      <c r="A45" s="1" t="s">
        <v>48</v>
      </c>
      <c r="B45" s="1" t="str">
        <f>MID(A45,1,4)</f>
        <v>2021</v>
      </c>
      <c r="C45" s="1" t="str">
        <f>MID(A45,5,2)</f>
        <v>07</v>
      </c>
      <c r="D45" s="1">
        <v>4590.0</v>
      </c>
      <c r="E45" s="1" t="e">
        <f>VLOOKUP(C45,0,2,FALSE)</f>
        <v>#N/A</v>
      </c>
      <c r="F45" s="2" t="e">
        <f>(E45-D45)/D45</f>
        <v>#N/A</v>
      </c>
    </row>
    <row r="46" spans="1:6" ht="13.5">
      <c r="A46" s="1" t="s">
        <v>49</v>
      </c>
      <c r="B46" s="1" t="str">
        <f>MID(A46,1,4)</f>
        <v>2021</v>
      </c>
      <c r="C46" s="1" t="str">
        <f>MID(A46,5,2)</f>
        <v>08</v>
      </c>
      <c r="D46" s="1">
        <v>7031.0</v>
      </c>
      <c r="E46" s="1" t="e">
        <f>VLOOKUP(C46,0,2,FALSE)</f>
        <v>#N/A</v>
      </c>
      <c r="F46" s="2" t="e">
        <f>(E46-D46)/D46</f>
        <v>#N/A</v>
      </c>
    </row>
    <row r="47" spans="1:6" ht="13.5">
      <c r="A47" s="1" t="s">
        <v>50</v>
      </c>
      <c r="B47" s="1" t="str">
        <f>MID(A47,1,4)</f>
        <v>2021</v>
      </c>
      <c r="C47" s="1" t="str">
        <f>MID(A47,5,2)</f>
        <v>09</v>
      </c>
      <c r="D47" s="1">
        <v>10977.0</v>
      </c>
      <c r="E47" s="1" t="e">
        <f>VLOOKUP(C47,0,2,FALSE)</f>
        <v>#N/A</v>
      </c>
      <c r="F47" s="2" t="e">
        <f>(E47-D47)/D47</f>
        <v>#N/A</v>
      </c>
    </row>
    <row r="48" spans="1:6" ht="13.5">
      <c r="A48" s="1" t="s">
        <v>51</v>
      </c>
      <c r="B48" s="1" t="str">
        <f>MID(A48,1,4)</f>
        <v>2021</v>
      </c>
      <c r="C48" s="1" t="str">
        <f>MID(A48,5,2)</f>
        <v>10</v>
      </c>
      <c r="D48" s="1">
        <v>5064.0</v>
      </c>
      <c r="E48" s="1" t="e">
        <f>VLOOKUP(C48,0,2,FALSE)</f>
        <v>#N/A</v>
      </c>
      <c r="F48" s="2" t="e">
        <f>(E48-D48)/D48</f>
        <v>#N/A</v>
      </c>
    </row>
    <row r="49" spans="1:6" ht="13.5">
      <c r="A49" s="1" t="s">
        <v>52</v>
      </c>
      <c r="B49" s="1" t="str">
        <f>MID(A49,1,4)</f>
        <v>2021</v>
      </c>
      <c r="C49" s="1" t="str">
        <f>MID(A49,5,2)</f>
        <v>11</v>
      </c>
      <c r="D49" s="1">
        <v>4576.0</v>
      </c>
      <c r="E49" s="1" t="e">
        <f>VLOOKUP(C49,0,2,FALSE)</f>
        <v>#N/A</v>
      </c>
      <c r="F49" s="2" t="e">
        <f>(E49-D49)/D49</f>
        <v>#N/A</v>
      </c>
    </row>
    <row r="50" spans="1:6" ht="13.5">
      <c r="A50" s="1" t="s">
        <v>53</v>
      </c>
      <c r="B50" s="1" t="str">
        <f>MID(A50,1,4)</f>
        <v>2021</v>
      </c>
      <c r="C50" s="1" t="str">
        <f>MID(A50,5,2)</f>
        <v>12</v>
      </c>
      <c r="D50" s="1">
        <v>4663.0</v>
      </c>
      <c r="E50" s="1" t="e">
        <f>VLOOKUP(C50,0,2,FALSE)</f>
        <v>#N/A</v>
      </c>
      <c r="F50" s="2" t="e">
        <f>(E50-D50)/D50</f>
        <v>#N/A</v>
      </c>
    </row>
    <row r="51" spans="1:6" ht="13.5">
      <c r="A51" s="1" t="s">
        <v>54</v>
      </c>
      <c r="B51" s="1" t="str">
        <f>MID(A51,1,4)</f>
        <v>2022</v>
      </c>
      <c r="C51" s="1" t="str">
        <f>MID(A51,5,2)</f>
        <v>01</v>
      </c>
      <c r="D51" s="1">
        <v>2584.0</v>
      </c>
      <c r="E51" s="1" t="e">
        <f>VLOOKUP(C51,0,2,FALSE)</f>
        <v>#N/A</v>
      </c>
      <c r="F51" s="2" t="e">
        <f>(E51-D51)/D51</f>
        <v>#N/A</v>
      </c>
    </row>
    <row r="52" spans="1:6" ht="13.5">
      <c r="A52" s="1" t="s">
        <v>55</v>
      </c>
      <c r="B52" s="1" t="str">
        <f>MID(A52,1,4)</f>
        <v>2022</v>
      </c>
      <c r="C52" s="1" t="str">
        <f>MID(A52,5,2)</f>
        <v>02</v>
      </c>
      <c r="D52" s="1">
        <v>1308.0</v>
      </c>
      <c r="E52" s="1" t="e">
        <f>VLOOKUP(C52,0,2,FALSE)</f>
        <v>#N/A</v>
      </c>
      <c r="F52" s="2" t="e">
        <f>(E52-D52)/D52</f>
        <v>#N/A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</dc:creator>
  <cp:keywords/>
  <dc:description/>
  <cp:lastModifiedBy>霜</cp:lastModifiedBy>
  <dcterms:created xsi:type="dcterms:W3CDTF">2022-03-04T04:57:59Z</dcterms:created>
  <dcterms:modified xsi:type="dcterms:W3CDTF">2022-03-04T05:00:56Z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05A58685F21C41089F898452066C034D</vt:lpwstr>
  </property>
  <property fmtid="{D5CDD505-2E9C-101B-9397-08002B2CF9AE}" pid="3" name="KSOProductBuildVer">
    <vt:lpwstr>2052-11.1.0.11365</vt:lpwstr>
  </property>
</Properties>
</file>